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<sst xmlns="http://schemas.openxmlformats.org/spreadsheetml/2006/main" count="206" uniqueCount="204">
  <si>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</si>
  <si>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</si>
  <si>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</si>
  <si>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</si>
  <si>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</si>
  <si>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</si>
  <si>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</si>
  <si>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</si>
  <si>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</si>
  <si>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</si>
  <si>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</si>
  <si>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</si>
  <si>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</si>
  <si>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</si>
  <si>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</si>
  <si>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</si>
  <si>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</si>
  <si>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</si>
  <si>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</si>
  <si>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</si>
  <si>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</si>
  <si>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</si>
  <si>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</si>
  <si>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</si>
  <si>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</si>
  <si>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</si>
  <si>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</si>
  <si>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</si>
  <si>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</si>
  <si>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</si>
  <si>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</si>
  <si>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</si>
  <si>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</si>
  <si>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</si>
  <si>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</si>
  <si>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</si>
  <si>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</si>
  <si>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</si>
  <si>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</si>
  <si>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</si>
  <si>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</si>
  <si>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</si>
  <si>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</si>
  <si>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</si>
  <si>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</si>
  <si>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</si>
  <si>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</si>
  <si>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</si>
  <si>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</si>
  <si>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</si>
  <si>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</si>
  <si>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</si>
  <si>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</si>
  <si>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</si>
  <si>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</si>
  <si>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</si>
  <si>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</si>
  <si>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</si>
  <si>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</si>
  <si>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</si>
  <si>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</si>
  <si>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</si>
  <si>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</si>
  <si>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</si>
  <si>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</si>
  <si>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</si>
  <si>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</si>
  <si>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</si>
  <si>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</si>
  <si>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</si>
  <si>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</si>
  <si>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</si>
  <si>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</si>
  <si>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</si>
  <si>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</si>
  <si>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</si>
  <si>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</si>
  <si>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</si>
  <si>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</si>
  <si>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</si>
  <si>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</si>
  <si>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</si>
  <si>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</si>
  <si>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</si>
  <si>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</si>
  <si>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</si>
  <si>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</si>
  <si>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</si>
  <si>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</si>
  <si>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</si>
  <si>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</si>
  <si>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</si>
  <si>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</si>
  <si>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</si>
  <si>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</si>
  <si>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</si>
  <si>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</si>
  <si>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</si>
  <si>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</si>
  <si>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</si>
  <si>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</si>
  <si>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</si>
  <si>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</si>
  <si>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</si>
  <si>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</si>
  <si>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</si>
  <si>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</si>
  <si>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</si>
  <si>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</si>
  <si>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</si>
  <si>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</si>
  <si>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</si>
  <si>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</si>
  <si>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</si>
  <si>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</si>
  <si>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</si>
  <si>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</si>
  <si>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</si>
  <si>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</si>
  <si>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</si>
  <si>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</si>
  <si>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</si>
  <si>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</si>
  <si>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</si>
  <si>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</si>
  <si>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</si>
  <si>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</si>
  <si>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</si>
  <si>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</si>
  <si>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</si>
  <si>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</si>
  <si>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</si>
  <si>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</si>
  <si>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</si>
  <si>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</si>
  <si>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</si>
  <si>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</si>
  <si>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</si>
  <si>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</si>
  <si>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</si>
  <si>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</si>
  <si>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</si>
  <si>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</si>
  <si>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</si>
  <si>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</si>
  <si>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</si>
  <si>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</si>
  <si>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</si>
  <si>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</si>
  <si>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</si>
  <si>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</si>
  <si>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</si>
  <si>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</si>
  <si>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</si>
  <si>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</si>
  <si>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</si>
  <si>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</si>
  <si>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</si>
  <si>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</si>
  <si>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</si>
  <si>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</si>
  <si>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</si>
  <si>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</si>
  <si>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</si>
  <si>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</si>
  <si>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</si>
  <si>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</si>
  <si>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</si>
  <si>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</si>
  <si>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</si>
  <si>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</si>
  <si>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</si>
  <si>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</si>
  <si>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</si>
  <si>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</si>
  <si>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</si>
  <si>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</si>
  <si>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</si>
  <si>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</si>
  <si>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</si>
  <si>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</si>
  <si>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</si>
  <si>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</si>
  <si>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</si>
  <si>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</si>
  <si>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</si>
  <si>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</si>
  <si>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</si>
  <si>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</si>
  <si>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</si>
  <si>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</si>
  <si>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</si>
  <si>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</si>
  <si>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</si>
  <si>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</si>
  <si>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</si>
  <si>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</si>
  <si>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</si>
  <si>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</si>
  <si>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</si>
  <si>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</si>
  <si>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</si>
  <si>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BINDAR TRADING &amp; INVESTMENT CO . P.L.C</t>
  </si>
  <si>
    <t>بندار للتجارة والإستثمار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</si>
</sst>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131219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0.92</v>
      </c>
      <c r="F6" s="13">
        <v>0.48</v>
      </c>
      <c r="G6" s="13">
        <v>0.76</v>
      </c>
      <c r="H6" s="4" t="s">
        <v>139</v>
      </c>
    </row>
    <row r="7" spans="4:8" ht="20.100000000000001" customHeight="1">
      <c r="D7" s="10" t="s">
        <v>126</v>
      </c>
      <c r="E7" s="14">
        <v>4910498.9000000004</v>
      </c>
      <c r="F7" s="14">
        <v>461637.6</v>
      </c>
      <c r="G7" s="14">
        <v>1484236.65</v>
      </c>
      <c r="H7" s="4" t="s">
        <v>140</v>
      </c>
    </row>
    <row r="8" spans="4:8" ht="20.100000000000001" customHeight="1">
      <c r="D8" s="10" t="s">
        <v>25</v>
      </c>
      <c r="E8" s="14">
        <v>5721608</v>
      </c>
      <c r="F8" s="14">
        <v>711936</v>
      </c>
      <c r="G8" s="14">
        <v>1199300</v>
      </c>
      <c r="H8" s="4" t="s">
        <v>1</v>
      </c>
    </row>
    <row r="9" spans="4:8" ht="20.100000000000001" customHeight="1">
      <c r="D9" s="10" t="s">
        <v>26</v>
      </c>
      <c r="E9" s="14">
        <v>1961</v>
      </c>
      <c r="F9" s="14">
        <v>1786</v>
      </c>
      <c r="G9" s="14">
        <v>1794</v>
      </c>
      <c r="H9" s="4" t="s">
        <v>2</v>
      </c>
    </row>
    <row r="10" spans="4:8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4" t="s">
        <v>24</v>
      </c>
    </row>
    <row r="11" spans="4:8" ht="20.100000000000001" customHeight="1">
      <c r="D11" s="10" t="s">
        <v>127</v>
      </c>
      <c r="E11" s="14">
        <v>18400000</v>
      </c>
      <c r="F11" s="14">
        <v>9600000</v>
      </c>
      <c r="G11" s="14">
        <v>15200000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2348098</v>
      </c>
      <c r="F16" s="59">
        <v>2286329</v>
      </c>
      <c r="G16" s="59">
        <v>2133029</v>
      </c>
      <c r="H16" s="3" t="s">
        <v>58</v>
      </c>
    </row>
    <row r="17" spans="4:8" ht="20.100000000000001" customHeight="1">
      <c r="D17" s="10" t="s">
        <v>128</v>
      </c>
      <c r="E17" s="57">
        <v>211619</v>
      </c>
      <c r="F17" s="57">
        <v>345157</v>
      </c>
      <c r="G17" s="57">
        <v>116436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132693</v>
      </c>
      <c r="F20" s="57">
        <v>156665</v>
      </c>
      <c r="G20" s="57">
        <v>111590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68399</v>
      </c>
      <c r="G21" s="57">
        <v>304272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1192410</v>
      </c>
      <c r="F23" s="57">
        <v>14068218</v>
      </c>
      <c r="G23" s="57">
        <v>13234922</v>
      </c>
      <c r="H23" s="4" t="s">
        <v>60</v>
      </c>
    </row>
    <row r="24" spans="4:8" ht="20.100000000000001" customHeight="1">
      <c r="D24" s="10" t="s">
        <v>98</v>
      </c>
      <c r="E24" s="57">
        <v>3716552</v>
      </c>
      <c r="F24" s="57">
        <v>3652700</v>
      </c>
      <c r="G24" s="57">
        <v>3723953</v>
      </c>
      <c r="H24" s="4" t="s">
        <v>82</v>
      </c>
    </row>
    <row r="25" spans="4:8" ht="20.100000000000001" customHeight="1">
      <c r="D25" s="10" t="s">
        <v>158</v>
      </c>
      <c r="E25" s="57">
        <v>328550</v>
      </c>
      <c r="F25" s="57">
        <v>857664</v>
      </c>
      <c r="G25" s="57">
        <v>1046190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328550</v>
      </c>
      <c r="F28" s="57">
        <v>857664</v>
      </c>
      <c r="G28" s="57">
        <v>1046190</v>
      </c>
      <c r="H28" s="4" t="s">
        <v>175</v>
      </c>
    </row>
    <row r="29" spans="4:8" ht="20.100000000000001" customHeight="1">
      <c r="D29" s="10" t="s">
        <v>72</v>
      </c>
      <c r="E29" s="57">
        <v>27572521</v>
      </c>
      <c r="F29" s="57">
        <v>11522173</v>
      </c>
      <c r="G29" s="57">
        <v>12592487</v>
      </c>
      <c r="H29" s="4" t="s">
        <v>176</v>
      </c>
    </row>
    <row r="30" spans="4:8" ht="20.100000000000001" customHeight="1">
      <c r="D30" s="21" t="s">
        <v>29</v>
      </c>
      <c r="E30" s="60">
        <v>32810033</v>
      </c>
      <c r="F30" s="60">
        <v>30100755</v>
      </c>
      <c r="G30" s="60">
        <v>30597552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1080019</v>
      </c>
      <c r="F35" s="59">
        <v>669224</v>
      </c>
      <c r="G35" s="59">
        <v>216144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6762036</v>
      </c>
      <c r="F37" s="57">
        <v>6115386</v>
      </c>
      <c r="G37" s="57">
        <v>6572431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/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8470647</v>
      </c>
      <c r="F39" s="57">
        <v>6919610</v>
      </c>
      <c r="G39" s="57">
        <v>8168264</v>
      </c>
      <c r="H39" s="4" t="s">
        <v>86</v>
      </c>
    </row>
    <row r="40" spans="4:8" ht="20.100000000000001" customHeight="1">
      <c r="D40" s="10" t="s">
        <v>105</v>
      </c>
      <c r="E40" s="57">
        <v>2189994</v>
      </c>
      <c r="F40" s="57">
        <v>1503315</v>
      </c>
      <c r="G40" s="57">
        <v>1835858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10660641</v>
      </c>
      <c r="F43" s="60">
        <v>8422925</v>
      </c>
      <c r="G43" s="60">
        <v>10004122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20000000</v>
      </c>
      <c r="F46" s="59">
        <v>20000000</v>
      </c>
      <c r="G46" s="59">
        <v>20000000</v>
      </c>
      <c r="H46" s="3" t="s">
        <v>5</v>
      </c>
    </row>
    <row r="47" spans="4:8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4" t="s">
        <v>6</v>
      </c>
    </row>
    <row r="48" spans="4:8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4" t="s">
        <v>7</v>
      </c>
    </row>
    <row r="49" spans="4:8" ht="20.100000000000001" customHeight="1">
      <c r="D49" s="10" t="s">
        <v>73</v>
      </c>
      <c r="E49" s="57">
        <v>1008792</v>
      </c>
      <c r="F49" s="57">
        <v>858438</v>
      </c>
      <c r="G49" s="57">
        <v>782910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/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1602</v>
      </c>
      <c r="F52" s="57">
        <v>1602</v>
      </c>
      <c r="G52" s="57">
        <v>1602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199669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940000</v>
      </c>
      <c r="F55" s="57">
        <v>550000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/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398667</v>
      </c>
      <c r="F58" s="57">
        <v>267790</v>
      </c>
      <c r="G58" s="57">
        <v>-191082</v>
      </c>
      <c r="H58" s="4" t="s">
        <v>155</v>
      </c>
    </row>
    <row r="59" spans="4:8" ht="20.100000000000001" customHeight="1">
      <c r="D59" s="10" t="s">
        <v>38</v>
      </c>
      <c r="E59" s="57">
        <v>22149392</v>
      </c>
      <c r="F59" s="57">
        <v>21677830</v>
      </c>
      <c r="G59" s="57">
        <v>20593430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32810033</v>
      </c>
      <c r="F61" s="60">
        <v>30100755</v>
      </c>
      <c r="G61" s="60">
        <v>30597552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4033686</v>
      </c>
      <c r="F65" s="59">
        <v>3563902</v>
      </c>
      <c r="G65" s="59">
        <v>4067271</v>
      </c>
      <c r="H65" s="3" t="s">
        <v>88</v>
      </c>
    </row>
    <row r="66" spans="4:8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4" t="s">
        <v>89</v>
      </c>
    </row>
    <row r="67" spans="4:8" ht="20.100000000000001" customHeight="1">
      <c r="D67" s="10" t="s">
        <v>132</v>
      </c>
      <c r="E67" s="57">
        <v>4033686</v>
      </c>
      <c r="F67" s="57">
        <v>3563902</v>
      </c>
      <c r="G67" s="57">
        <v>4067271</v>
      </c>
      <c r="H67" s="4" t="s">
        <v>90</v>
      </c>
    </row>
    <row r="68" spans="4:8" ht="20.100000000000001" customHeight="1">
      <c r="D68" s="10" t="s">
        <v>111</v>
      </c>
      <c r="E68" s="57">
        <v>1174052</v>
      </c>
      <c r="F68" s="57">
        <v>1159266</v>
      </c>
      <c r="G68" s="57">
        <v>1122372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75197</v>
      </c>
      <c r="F70" s="57">
        <v>214082</v>
      </c>
      <c r="G70" s="57">
        <v>212926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2859634</v>
      </c>
      <c r="F72" s="57">
        <v>2404636</v>
      </c>
      <c r="G72" s="57">
        <v>2944899</v>
      </c>
      <c r="H72" s="4" t="s">
        <v>95</v>
      </c>
    </row>
    <row r="73" spans="4:8" ht="20.100000000000001" customHeight="1">
      <c r="D73" s="10" t="s">
        <v>116</v>
      </c>
      <c r="E73" s="57">
        <v>0</v>
      </c>
      <c r="F73" s="57">
        <v>110360</v>
      </c>
      <c r="G73" s="57">
        <v>128864</v>
      </c>
      <c r="H73" s="4" t="s">
        <v>63</v>
      </c>
    </row>
    <row r="74" spans="4:8" ht="20.100000000000001" customHeight="1">
      <c r="D74" s="10" t="s">
        <v>117</v>
      </c>
      <c r="E74" s="57">
        <v>749126</v>
      </c>
      <c r="F74" s="57">
        <v>655985</v>
      </c>
      <c r="G74" s="57">
        <v>2093028</v>
      </c>
      <c r="H74" s="4" t="s">
        <v>64</v>
      </c>
    </row>
    <row r="75" spans="4:8" ht="20.100000000000001" customHeight="1">
      <c r="D75" s="10" t="s">
        <v>123</v>
      </c>
      <c r="E75" s="57">
        <v>2110508</v>
      </c>
      <c r="F75" s="57">
        <v>1859011</v>
      </c>
      <c r="G75" s="57">
        <v>980735</v>
      </c>
      <c r="H75" s="4" t="s">
        <v>96</v>
      </c>
    </row>
    <row r="76" spans="4:8" ht="20.100000000000001" customHeight="1">
      <c r="D76" s="10" t="s">
        <v>118</v>
      </c>
      <c r="E76" s="57">
        <v>678247</v>
      </c>
      <c r="F76" s="57">
        <v>779250</v>
      </c>
      <c r="G76" s="57">
        <v>936978</v>
      </c>
      <c r="H76" s="4" t="s">
        <v>97</v>
      </c>
    </row>
    <row r="77" spans="4:8" ht="20.100000000000001" customHeight="1">
      <c r="D77" s="10" t="s">
        <v>190</v>
      </c>
      <c r="E77" s="57">
        <v>1432261</v>
      </c>
      <c r="F77" s="57">
        <v>1079761</v>
      </c>
      <c r="G77" s="57">
        <v>43757</v>
      </c>
      <c r="H77" s="50" t="s">
        <v>199</v>
      </c>
    </row>
    <row r="78" spans="4:8" ht="20.100000000000001" customHeight="1">
      <c r="D78" s="10" t="s">
        <v>157</v>
      </c>
      <c r="E78" s="57">
        <v>176030</v>
      </c>
      <c r="F78" s="57">
        <v>-4639</v>
      </c>
      <c r="G78" s="57">
        <v>249634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35000</v>
      </c>
      <c r="F81" s="57">
        <v>35000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1221231</v>
      </c>
      <c r="F82" s="57">
        <v>1049400</v>
      </c>
      <c r="G82" s="57">
        <v>-205877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1221231</v>
      </c>
      <c r="F84" s="60">
        <v>1049400</v>
      </c>
      <c r="G84" s="60">
        <v>-205877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-4094658</v>
      </c>
      <c r="F88" s="59">
        <v>587954</v>
      </c>
      <c r="G88" s="59">
        <v>1266414</v>
      </c>
      <c r="H88" s="3" t="s">
        <v>16</v>
      </c>
    </row>
    <row r="89" spans="4:8" ht="20.100000000000001" customHeight="1">
      <c r="D89" s="10" t="s">
        <v>43</v>
      </c>
      <c r="E89" s="57">
        <v>-980460</v>
      </c>
      <c r="F89" s="57">
        <v>972081</v>
      </c>
      <c r="G89" s="57">
        <v>3498932</v>
      </c>
      <c r="H89" s="4" t="s">
        <v>17</v>
      </c>
    </row>
    <row r="90" spans="4:8" ht="20.100000000000001" customHeight="1">
      <c r="D90" s="10" t="s">
        <v>44</v>
      </c>
      <c r="E90" s="57">
        <v>458569</v>
      </c>
      <c r="F90" s="57">
        <v>15882</v>
      </c>
      <c r="G90" s="57">
        <v>1743147</v>
      </c>
      <c r="H90" s="4" t="s">
        <v>18</v>
      </c>
    </row>
    <row r="91" spans="4:8" ht="20.100000000000001" customHeight="1">
      <c r="D91" s="10" t="s">
        <v>45</v>
      </c>
      <c r="E91" s="57">
        <v>658762</v>
      </c>
      <c r="F91" s="57">
        <v>-5670575</v>
      </c>
      <c r="G91" s="57">
        <v>-4375464</v>
      </c>
      <c r="H91" s="4" t="s">
        <v>19</v>
      </c>
    </row>
    <row r="92" spans="4:8" ht="20.100000000000001" customHeight="1">
      <c r="D92" s="21" t="s">
        <v>47</v>
      </c>
      <c r="E92" s="60">
        <v>-3957787</v>
      </c>
      <c r="F92" s="60">
        <v>-4094658</v>
      </c>
      <c r="G92" s="60">
        <v>2133029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28.608039999999999</v>
      </c>
      <c r="F96" s="22">
        <f>+F8*100/F10</f>
        <v>3.5596800000000002</v>
      </c>
      <c r="G96" s="22">
        <f>+G8*100/G10</f>
        <v>5.9965000000000002</v>
      </c>
      <c r="H96" s="3" t="s">
        <v>22</v>
      </c>
    </row>
    <row r="97" spans="1:14" ht="20.100000000000001" customHeight="1">
      <c r="D97" s="10" t="s">
        <v>49</v>
      </c>
      <c r="E97" s="13">
        <f>+E84/E10</f>
        <v>6.1061549999999999E-2</v>
      </c>
      <c r="F97" s="13">
        <f>+F84/F10</f>
        <v>5.2470000000000003E-2</v>
      </c>
      <c r="G97" s="13">
        <f>+G84/G10</f>
        <v>-1.029385E-2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4.7E-2</v>
      </c>
      <c r="F98" s="13">
        <f>+F55/F10</f>
        <v>2.75E-2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1.1074695999999999</v>
      </c>
      <c r="F99" s="13">
        <f>+F59/F10</f>
        <v>1.0838915</v>
      </c>
      <c r="G99" s="13">
        <f>+G59/G10</f>
        <v>1.0296715000000001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15.066764600636571</v>
      </c>
      <c r="F100" s="13">
        <f>+F11/F84</f>
        <v>9.1480846197827326</v>
      </c>
      <c r="G100" s="13">
        <f>+G11/G84</f>
        <v>-73.830491021337977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5.1086956521739131</v>
      </c>
      <c r="F101" s="13">
        <f>+F55*100/F11</f>
        <v>5.729166666666667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76.971514807599874</v>
      </c>
      <c r="F102" s="13">
        <f>+F55*100/F84</f>
        <v>52.410901467505241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0.83072257694477569</v>
      </c>
      <c r="F103" s="23">
        <f>+F11/F59</f>
        <v>0.44284875377286381</v>
      </c>
      <c r="G103" s="23">
        <f>+G11/G59</f>
        <v>0.7380994812423185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52.322069690104783</v>
      </c>
      <c r="F106" s="31">
        <f>+F75*100/F65</f>
        <v>52.16223678428868</v>
      </c>
      <c r="G106" s="31">
        <f>+G75*100/G65</f>
        <v>24.112851098439222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30.27580728891639</v>
      </c>
      <c r="F107" s="31">
        <f>+F82*100/F65</f>
        <v>29.445254106313811</v>
      </c>
      <c r="G107" s="31">
        <f>+G82*100/G65</f>
        <v>-5.0617969641068914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5.7893206020243868</v>
      </c>
      <c r="F108" s="31">
        <f>(F82+F76)*100/F30</f>
        <v>6.0750967874393851</v>
      </c>
      <c r="G108" s="31">
        <f>(G82+G76)*100/G30</f>
        <v>2.3894101070569307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5.5136095835045946</v>
      </c>
      <c r="F109" s="29">
        <f>+F84*100/F59</f>
        <v>4.8408904396796171</v>
      </c>
      <c r="G109" s="29">
        <f>+G84*100/G59</f>
        <v>-0.99972175591924217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32.492015475875931</v>
      </c>
      <c r="F111" s="22">
        <f>+F43*100/F30</f>
        <v>27.982437649819747</v>
      </c>
      <c r="G111" s="22">
        <f>+G43*100/G30</f>
        <v>32.695824816312104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67.507984524124069</v>
      </c>
      <c r="F112" s="13">
        <f>+F59*100/F30</f>
        <v>72.017562350180256</v>
      </c>
      <c r="G112" s="13">
        <f>+G59*100/G30</f>
        <v>67.304175183687903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3.1117100407373717</v>
      </c>
      <c r="F113" s="23">
        <f>+F75/F76</f>
        <v>2.3856413217837664</v>
      </c>
      <c r="G113" s="23">
        <f>+G75/G76</f>
        <v>1.0467001359690409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0.12294062611884603</v>
      </c>
      <c r="F115" s="22">
        <f>+F65/F30</f>
        <v>0.11839908998960325</v>
      </c>
      <c r="G115" s="22">
        <f>+G65/G30</f>
        <v>0.13292798718015089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12.277236341500533</v>
      </c>
      <c r="F116" s="13">
        <f>+F65/F28</f>
        <v>4.1553592082680399</v>
      </c>
      <c r="G116" s="13">
        <f>+G65/G28</f>
        <v>3.8876982192527172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-0.55421196094603675</v>
      </c>
      <c r="F117" s="23">
        <f>+F65/F120</f>
        <v>0.49854489153692577</v>
      </c>
      <c r="G117" s="23">
        <f>+G65/G120</f>
        <v>0.80275222839196958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0.14076964841056416</v>
      </c>
      <c r="F119" s="58">
        <f>+F23/F39</f>
        <v>2.0330940616595443</v>
      </c>
      <c r="G119" s="58">
        <f>+G23/G39</f>
        <v>1.6202857792059611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-7278237</v>
      </c>
      <c r="F120" s="60">
        <f>+F23-F39</f>
        <v>7148608</v>
      </c>
      <c r="G120" s="60">
        <f>+G23-G39</f>
        <v>5066658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2014-03-05T11:57:26Z</dcterms:modified>
</cp:coreProperties>
</file>